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ownofhamdenct-my.sharepoint.com/personal/chazen_hamden_com/Documents/Desktop/"/>
    </mc:Choice>
  </mc:AlternateContent>
  <xr:revisionPtr revIDLastSave="7" documentId="8_{229A37AE-3190-4A92-96BE-0A8AB983CE9E}" xr6:coauthVersionLast="47" xr6:coauthVersionMax="47" xr10:uidLastSave="{BF18160B-EF17-4872-BA23-9C0113B2D384}"/>
  <bookViews>
    <workbookView xWindow="2868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3" i="1"/>
  <c r="F1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J20" i="1" s="1"/>
  <c r="F4" i="1" l="1"/>
  <c r="F6" i="1"/>
  <c r="F8" i="1"/>
  <c r="F13" i="1"/>
  <c r="F17" i="1"/>
  <c r="F19" i="1"/>
  <c r="F3" i="1"/>
  <c r="D20" i="1" l="1"/>
  <c r="H20" i="1" s="1"/>
  <c r="F14" i="1" l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<sst xmlns="http://schemas.openxmlformats.org/spreadsheetml/2006/main" count="45" uniqueCount="30">
  <si>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</si>
  <si>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</si>
  <si>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</si>
  <si>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</si>
  <si>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</si>
  <si>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</si>
  <si>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</si>
  <si>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</si>
  <si>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</si>
  <si>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</si>
  <si>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</si>
  <si>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</si>
  <si>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</si>
  <si>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</si>
  <si>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</si>
  <si>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</si>
  <si>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</si>
  <si>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</si>
  <si>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</si>
  <si>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</si>
  <si>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</si>
  <si>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</si>
  <si>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</si>
  <si>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</si>
  <si>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</si>
  <si>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</si>
  <si>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</si>
  <si>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</si>
  <si>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Balance Remaining</t>
  </si>
  <si>
    <t>ARPA BVA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</si>
</sst>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4" fillId="4" borderId="16" xfId="0" applyFont="1" applyFill="1" applyBorder="1"/>
    <xf numFmtId="44" fontId="3" fillId="2" borderId="1" xfId="0" applyNumberFormat="1" applyFont="1" applyFill="1" applyBorder="1"/>
    <xf numFmtId="164" fontId="4" fillId="3" borderId="17" xfId="0" applyNumberFormat="1" applyFont="1" applyFill="1" applyBorder="1"/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5" fillId="3" borderId="8" xfId="0" applyNumberFormat="1" applyFont="1" applyFill="1" applyBorder="1"/>
    <xf numFmtId="0" fontId="5" fillId="3" borderId="15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workbookViewId="0">
      <selection activeCell="B1" sqref="B1:I1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24.7109375" style="2" bestFit="1" customWidth="1"/>
    <col min="11" max="11" width="35.85546875" style="2" customWidth="1"/>
    <col min="12" max="16" width="9.140625" style="2"/>
    <col min="17" max="16384" width="9.140625" style="1"/>
  </cols>
  <sheetData>
    <row r="1" spans="1:10" ht="72.75" customHeight="1" thickBot="1" x14ac:dyDescent="0.4">
      <c r="A1" s="24"/>
      <c r="B1" s="54" t="s">
        <v>29</v>
      </c>
      <c r="C1" s="55"/>
      <c r="D1" s="55"/>
      <c r="E1" s="55"/>
      <c r="F1" s="55"/>
      <c r="G1" s="55"/>
      <c r="H1" s="55"/>
      <c r="I1" s="56"/>
      <c r="J1" s="41"/>
    </row>
    <row r="2" spans="1:10" ht="84" x14ac:dyDescent="0.35">
      <c r="B2" s="57" t="s">
        <v>0</v>
      </c>
      <c r="C2" s="58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  <c r="J2" s="47" t="s">
        <v>28</v>
      </c>
    </row>
    <row r="3" spans="1:10" ht="29.25" customHeight="1" x14ac:dyDescent="0.35">
      <c r="B3" s="50" t="s">
        <v>1</v>
      </c>
      <c r="C3" s="51"/>
      <c r="D3" s="5">
        <v>239313</v>
      </c>
      <c r="E3" s="5">
        <v>239313</v>
      </c>
      <c r="F3" s="9">
        <f>E3/D3</f>
        <v>1</v>
      </c>
      <c r="G3" s="5">
        <v>141012.03</v>
      </c>
      <c r="H3" s="12">
        <f t="shared" ref="H3:H20" si="0">G3/D3</f>
        <v>0.58923681538403683</v>
      </c>
      <c r="I3" s="12" t="s">
        <v>27</v>
      </c>
      <c r="J3" s="42">
        <f>D3-G3</f>
        <v>98300.97</v>
      </c>
    </row>
    <row r="4" spans="1:10" ht="30.75" customHeight="1" x14ac:dyDescent="0.35">
      <c r="B4" s="48" t="s">
        <v>24</v>
      </c>
      <c r="C4" s="49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  <c r="J4" s="43">
        <f t="shared" ref="J4:J20" si="2">D4-G4</f>
        <v>0</v>
      </c>
    </row>
    <row r="5" spans="1:10" ht="30.75" customHeight="1" x14ac:dyDescent="0.35">
      <c r="B5" s="50" t="s">
        <v>2</v>
      </c>
      <c r="C5" s="51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  <c r="J5" s="44">
        <f t="shared" si="2"/>
        <v>0</v>
      </c>
    </row>
    <row r="6" spans="1:10" ht="28.5" customHeight="1" x14ac:dyDescent="0.35">
      <c r="B6" s="48" t="s">
        <v>11</v>
      </c>
      <c r="C6" s="49"/>
      <c r="D6" s="6">
        <v>1000000</v>
      </c>
      <c r="E6" s="8">
        <v>1000000</v>
      </c>
      <c r="F6" s="19">
        <f t="shared" si="1"/>
        <v>1</v>
      </c>
      <c r="G6" s="6">
        <v>421128.89</v>
      </c>
      <c r="H6" s="23">
        <f t="shared" si="0"/>
        <v>0.42112889000000003</v>
      </c>
      <c r="I6" s="23" t="s">
        <v>20</v>
      </c>
      <c r="J6" s="43">
        <f t="shared" si="2"/>
        <v>578871.11</v>
      </c>
    </row>
    <row r="7" spans="1:10" ht="30" customHeight="1" x14ac:dyDescent="0.35">
      <c r="B7" s="52" t="s">
        <v>3</v>
      </c>
      <c r="C7" s="53"/>
      <c r="D7" s="5">
        <v>1800000</v>
      </c>
      <c r="E7" s="5">
        <v>1800000</v>
      </c>
      <c r="F7" s="9">
        <f t="shared" si="1"/>
        <v>1</v>
      </c>
      <c r="G7" s="5">
        <v>756500</v>
      </c>
      <c r="H7" s="12">
        <f t="shared" si="0"/>
        <v>0.42027777777777775</v>
      </c>
      <c r="I7" s="12" t="s">
        <v>20</v>
      </c>
      <c r="J7" s="44">
        <f t="shared" si="2"/>
        <v>1043500</v>
      </c>
    </row>
    <row r="8" spans="1:10" ht="33" customHeight="1" x14ac:dyDescent="0.35">
      <c r="B8" s="48" t="s">
        <v>14</v>
      </c>
      <c r="C8" s="49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  <c r="J8" s="43">
        <f t="shared" si="2"/>
        <v>0</v>
      </c>
    </row>
    <row r="9" spans="1:10" ht="38.25" customHeight="1" x14ac:dyDescent="0.35">
      <c r="B9" s="50" t="s">
        <v>4</v>
      </c>
      <c r="C9" s="51"/>
      <c r="D9" s="5">
        <v>199500</v>
      </c>
      <c r="E9" s="5">
        <v>199500</v>
      </c>
      <c r="F9" s="9">
        <f t="shared" si="1"/>
        <v>1</v>
      </c>
      <c r="G9" s="5">
        <v>59850</v>
      </c>
      <c r="H9" s="12">
        <f t="shared" si="0"/>
        <v>0.3</v>
      </c>
      <c r="I9" s="12" t="s">
        <v>20</v>
      </c>
      <c r="J9" s="44">
        <f t="shared" si="2"/>
        <v>139650</v>
      </c>
    </row>
    <row r="10" spans="1:10" s="2" customFormat="1" ht="34.5" customHeight="1" x14ac:dyDescent="0.35">
      <c r="B10" s="48" t="s">
        <v>5</v>
      </c>
      <c r="C10" s="49"/>
      <c r="D10" s="6">
        <v>2000</v>
      </c>
      <c r="E10" s="6">
        <v>2000</v>
      </c>
      <c r="F10" s="17">
        <f t="shared" si="1"/>
        <v>1</v>
      </c>
      <c r="G10" s="6">
        <v>2000</v>
      </c>
      <c r="H10" s="18">
        <f t="shared" si="0"/>
        <v>1</v>
      </c>
      <c r="I10" s="18" t="s">
        <v>21</v>
      </c>
      <c r="J10" s="43">
        <f t="shared" si="2"/>
        <v>0</v>
      </c>
    </row>
    <row r="11" spans="1:10" s="2" customFormat="1" ht="31.5" customHeight="1" x14ac:dyDescent="0.35">
      <c r="B11" s="50" t="s">
        <v>6</v>
      </c>
      <c r="C11" s="51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  <c r="J11" s="44">
        <f t="shared" si="2"/>
        <v>50000</v>
      </c>
    </row>
    <row r="12" spans="1:10" s="2" customFormat="1" ht="32.25" customHeight="1" x14ac:dyDescent="0.35">
      <c r="B12" s="48" t="s">
        <v>15</v>
      </c>
      <c r="C12" s="49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  <c r="J12" s="43">
        <f t="shared" si="2"/>
        <v>22882.339999999997</v>
      </c>
    </row>
    <row r="13" spans="1:10" s="2" customFormat="1" ht="34.5" customHeight="1" x14ac:dyDescent="0.35">
      <c r="B13" s="50" t="s">
        <v>12</v>
      </c>
      <c r="C13" s="51"/>
      <c r="D13" s="5">
        <v>165000</v>
      </c>
      <c r="E13" s="5">
        <v>165000</v>
      </c>
      <c r="F13" s="9">
        <f t="shared" si="1"/>
        <v>1</v>
      </c>
      <c r="G13" s="5">
        <v>77585.87</v>
      </c>
      <c r="H13" s="12">
        <f t="shared" si="0"/>
        <v>0.47021739393939394</v>
      </c>
      <c r="I13" s="12" t="s">
        <v>20</v>
      </c>
      <c r="J13" s="44">
        <f t="shared" si="2"/>
        <v>87414.13</v>
      </c>
    </row>
    <row r="14" spans="1:10" ht="38.25" customHeight="1" x14ac:dyDescent="0.35">
      <c r="B14" s="48" t="s">
        <v>25</v>
      </c>
      <c r="C14" s="49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  <c r="J14" s="43">
        <f t="shared" si="2"/>
        <v>0</v>
      </c>
    </row>
    <row r="15" spans="1:10" ht="33.75" customHeight="1" x14ac:dyDescent="0.35">
      <c r="B15" s="50" t="s">
        <v>22</v>
      </c>
      <c r="C15" s="51"/>
      <c r="D15" s="5">
        <v>25000</v>
      </c>
      <c r="E15" s="5">
        <v>25000</v>
      </c>
      <c r="F15" s="9">
        <f t="shared" si="1"/>
        <v>1</v>
      </c>
      <c r="G15" s="5">
        <v>21670</v>
      </c>
      <c r="H15" s="12">
        <f t="shared" si="0"/>
        <v>0.86680000000000001</v>
      </c>
      <c r="I15" s="12" t="s">
        <v>27</v>
      </c>
      <c r="J15" s="44">
        <f t="shared" si="2"/>
        <v>3330</v>
      </c>
    </row>
    <row r="16" spans="1:10" s="2" customFormat="1" ht="33" customHeight="1" x14ac:dyDescent="0.35">
      <c r="B16" s="48" t="s">
        <v>16</v>
      </c>
      <c r="C16" s="49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  <c r="J16" s="43">
        <f t="shared" si="2"/>
        <v>0</v>
      </c>
    </row>
    <row r="17" spans="2:11" s="2" customFormat="1" ht="36" customHeight="1" x14ac:dyDescent="0.35">
      <c r="B17" s="50" t="s">
        <v>7</v>
      </c>
      <c r="C17" s="51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  <c r="J17" s="44">
        <f t="shared" si="2"/>
        <v>0</v>
      </c>
    </row>
    <row r="18" spans="2:11" s="2" customFormat="1" ht="29.25" customHeight="1" x14ac:dyDescent="0.35">
      <c r="B18" s="48" t="s">
        <v>17</v>
      </c>
      <c r="C18" s="49"/>
      <c r="D18" s="6">
        <v>142500</v>
      </c>
      <c r="E18" s="6">
        <v>142500</v>
      </c>
      <c r="F18" s="17">
        <f t="shared" si="1"/>
        <v>1</v>
      </c>
      <c r="G18" s="6">
        <v>87854.94</v>
      </c>
      <c r="H18" s="18">
        <f t="shared" si="0"/>
        <v>0.61652589473684216</v>
      </c>
      <c r="I18" s="18" t="s">
        <v>27</v>
      </c>
      <c r="J18" s="43">
        <f t="shared" si="2"/>
        <v>54645.06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  <c r="J19" s="45">
        <f t="shared" si="2"/>
        <v>0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22061744.390000001</v>
      </c>
      <c r="H20" s="40">
        <f t="shared" si="0"/>
        <v>0.91389542225962206</v>
      </c>
      <c r="I20" s="40" t="s">
        <v>27</v>
      </c>
      <c r="J20" s="46">
        <f t="shared" si="2"/>
        <v>2078593.6099999994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6:C6"/>
    <mergeCell ref="B1:I1"/>
    <mergeCell ref="B3:C3"/>
    <mergeCell ref="B2:C2"/>
    <mergeCell ref="B4:C4"/>
    <mergeCell ref="B5:C5"/>
    <mergeCell ref="B18:C18"/>
    <mergeCell ref="B14:C14"/>
    <mergeCell ref="B15:C15"/>
    <mergeCell ref="B16:C16"/>
    <mergeCell ref="B17:C17"/>
    <mergeCell ref="B10:C10"/>
    <mergeCell ref="B13:C13"/>
    <mergeCell ref="B11:C11"/>
    <mergeCell ref="B12:C12"/>
    <mergeCell ref="B7:C7"/>
    <mergeCell ref="B8:C8"/>
    <mergeCell ref="B9:C9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2025-12-02T18:59:27Z</dcterms:modified>
</cp:coreProperties>
</file>